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an/Documents/Sean/Mountain Redoubt/Curricular Guidance/Section II/"/>
    </mc:Choice>
  </mc:AlternateContent>
  <xr:revisionPtr revIDLastSave="0" documentId="13_ncr:1_{5E06B522-D383-8444-B09D-1FE62D30386D}" xr6:coauthVersionLast="47" xr6:coauthVersionMax="47" xr10:uidLastSave="{00000000-0000-0000-0000-000000000000}"/>
  <bookViews>
    <workbookView xWindow="1480" yWindow="1740" windowWidth="27240" windowHeight="15680" xr2:uid="{1688B364-3577-3A46-98FD-0CF5AEA3A92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I18" i="1"/>
  <c r="J18" i="1"/>
  <c r="K18" i="1"/>
  <c r="H19" i="1"/>
  <c r="I19" i="1"/>
  <c r="J19" i="1"/>
  <c r="K19" i="1"/>
  <c r="H20" i="1"/>
  <c r="I20" i="1"/>
  <c r="J20" i="1"/>
  <c r="K20" i="1"/>
  <c r="H21" i="1"/>
  <c r="I21" i="1"/>
  <c r="J21" i="1"/>
  <c r="K21" i="1"/>
  <c r="F18" i="1"/>
  <c r="F19" i="1"/>
  <c r="F20" i="1"/>
  <c r="F21" i="1"/>
  <c r="F33" i="1"/>
  <c r="H33" i="1" s="1"/>
  <c r="F34" i="1"/>
  <c r="H34" i="1" s="1"/>
  <c r="F35" i="1"/>
  <c r="H35" i="1" s="1"/>
  <c r="F36" i="1"/>
  <c r="J36" i="1" s="1"/>
  <c r="F37" i="1"/>
  <c r="H37" i="1" s="1"/>
  <c r="F38" i="1"/>
  <c r="H38" i="1" s="1"/>
  <c r="F39" i="1"/>
  <c r="H39" i="1" s="1"/>
  <c r="F40" i="1"/>
  <c r="J40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J29" i="1" s="1"/>
  <c r="F30" i="1"/>
  <c r="H30" i="1" s="1"/>
  <c r="F3" i="1"/>
  <c r="J3" i="1" s="1"/>
  <c r="F4" i="1"/>
  <c r="I4" i="1" s="1"/>
  <c r="F5" i="1"/>
  <c r="J5" i="1" s="1"/>
  <c r="F6" i="1"/>
  <c r="I6" i="1" s="1"/>
  <c r="F7" i="1"/>
  <c r="H7" i="1" s="1"/>
  <c r="F8" i="1"/>
  <c r="I8" i="1" s="1"/>
  <c r="F9" i="1"/>
  <c r="I9" i="1" s="1"/>
  <c r="F10" i="1"/>
  <c r="I10" i="1" s="1"/>
  <c r="F11" i="1"/>
  <c r="K11" i="1" s="1"/>
  <c r="F12" i="1"/>
  <c r="I12" i="1" s="1"/>
  <c r="F13" i="1"/>
  <c r="H13" i="1" s="1"/>
  <c r="F14" i="1"/>
  <c r="I14" i="1" s="1"/>
  <c r="F15" i="1"/>
  <c r="H15" i="1" s="1"/>
  <c r="F43" i="1"/>
  <c r="H43" i="1" s="1"/>
  <c r="F44" i="1"/>
  <c r="I44" i="1" s="1"/>
  <c r="F45" i="1"/>
  <c r="J45" i="1" s="1"/>
  <c r="F46" i="1"/>
  <c r="J46" i="1" s="1"/>
  <c r="F47" i="1"/>
  <c r="H47" i="1" s="1"/>
  <c r="F48" i="1"/>
  <c r="H48" i="1" s="1"/>
  <c r="F49" i="1"/>
  <c r="J49" i="1" s="1"/>
  <c r="F17" i="1"/>
  <c r="H17" i="1" s="1"/>
  <c r="F23" i="1"/>
  <c r="H23" i="1" s="1"/>
  <c r="F32" i="1"/>
  <c r="H32" i="1" s="1"/>
  <c r="F42" i="1"/>
  <c r="H42" i="1" s="1"/>
  <c r="F2" i="1"/>
  <c r="I2" i="1" s="1"/>
  <c r="H12" i="1" l="1"/>
  <c r="H14" i="1"/>
  <c r="I15" i="1"/>
  <c r="K43" i="1"/>
  <c r="K13" i="1"/>
  <c r="H5" i="1"/>
  <c r="I5" i="1"/>
  <c r="H4" i="1"/>
  <c r="K30" i="1"/>
  <c r="K49" i="1"/>
  <c r="H44" i="1"/>
  <c r="J15" i="1"/>
  <c r="K29" i="1"/>
  <c r="I29" i="1"/>
  <c r="H29" i="1"/>
  <c r="H2" i="1"/>
  <c r="K48" i="1"/>
  <c r="K5" i="1"/>
  <c r="K28" i="1"/>
  <c r="J48" i="1"/>
  <c r="K38" i="1"/>
  <c r="K15" i="1"/>
  <c r="J38" i="1"/>
  <c r="I36" i="1"/>
  <c r="H10" i="1"/>
  <c r="K9" i="1"/>
  <c r="K25" i="1"/>
  <c r="K35" i="1"/>
  <c r="H8" i="1"/>
  <c r="J25" i="1"/>
  <c r="K34" i="1"/>
  <c r="K7" i="1"/>
  <c r="J34" i="1"/>
  <c r="I34" i="1"/>
  <c r="I46" i="1"/>
  <c r="I13" i="1"/>
  <c r="I7" i="1"/>
  <c r="K36" i="1"/>
  <c r="H36" i="1"/>
  <c r="K17" i="1"/>
  <c r="J13" i="1"/>
  <c r="J7" i="1"/>
  <c r="H46" i="1"/>
  <c r="H6" i="1"/>
  <c r="K33" i="1"/>
  <c r="I45" i="1"/>
  <c r="K46" i="1"/>
  <c r="J44" i="1"/>
  <c r="K45" i="1"/>
  <c r="H45" i="1"/>
  <c r="I48" i="1"/>
  <c r="K44" i="1"/>
  <c r="J11" i="1"/>
  <c r="J9" i="1"/>
  <c r="I25" i="1"/>
  <c r="I40" i="1"/>
  <c r="H49" i="1"/>
  <c r="I11" i="1"/>
  <c r="H40" i="1"/>
  <c r="H9" i="1"/>
  <c r="K37" i="1"/>
  <c r="K27" i="1"/>
  <c r="K40" i="1"/>
  <c r="K3" i="1"/>
  <c r="J27" i="1"/>
  <c r="I27" i="1"/>
  <c r="I3" i="1"/>
  <c r="K47" i="1"/>
  <c r="H11" i="1"/>
  <c r="H3" i="1"/>
  <c r="K26" i="1"/>
  <c r="K2" i="1"/>
  <c r="J47" i="1"/>
  <c r="J43" i="1"/>
  <c r="K14" i="1"/>
  <c r="K12" i="1"/>
  <c r="K10" i="1"/>
  <c r="K8" i="1"/>
  <c r="K6" i="1"/>
  <c r="K4" i="1"/>
  <c r="J30" i="1"/>
  <c r="J28" i="1"/>
  <c r="J26" i="1"/>
  <c r="J24" i="1"/>
  <c r="J39" i="1"/>
  <c r="J37" i="1"/>
  <c r="J35" i="1"/>
  <c r="J33" i="1"/>
  <c r="I49" i="1"/>
  <c r="I38" i="1"/>
  <c r="K39" i="1"/>
  <c r="J2" i="1"/>
  <c r="I47" i="1"/>
  <c r="I43" i="1"/>
  <c r="J14" i="1"/>
  <c r="J12" i="1"/>
  <c r="J10" i="1"/>
  <c r="J8" i="1"/>
  <c r="J6" i="1"/>
  <c r="J4" i="1"/>
  <c r="I30" i="1"/>
  <c r="I28" i="1"/>
  <c r="I26" i="1"/>
  <c r="I24" i="1"/>
  <c r="I39" i="1"/>
  <c r="I37" i="1"/>
  <c r="I35" i="1"/>
  <c r="I33" i="1"/>
  <c r="K24" i="1"/>
  <c r="J32" i="1"/>
  <c r="J17" i="1"/>
  <c r="I17" i="1"/>
  <c r="K42" i="1"/>
  <c r="K32" i="1"/>
  <c r="I23" i="1"/>
  <c r="I42" i="1"/>
  <c r="I32" i="1"/>
  <c r="K23" i="1"/>
  <c r="J23" i="1"/>
  <c r="J42" i="1"/>
</calcChain>
</file>

<file path=xl/sharedStrings.xml><?xml version="1.0" encoding="utf-8"?>
<sst xmlns="http://schemas.openxmlformats.org/spreadsheetml/2006/main" count="54" uniqueCount="50">
  <si>
    <t>Category</t>
  </si>
  <si>
    <t>Topic</t>
  </si>
  <si>
    <t>Keep as is</t>
  </si>
  <si>
    <t>Change title</t>
  </si>
  <si>
    <t>Remove</t>
  </si>
  <si>
    <t>Total</t>
  </si>
  <si>
    <t>Industrial Operations Ecosystem</t>
  </si>
  <si>
    <t>Instrumentation and Control</t>
  </si>
  <si>
    <t>Industrial Communications</t>
  </si>
  <si>
    <t>Safety</t>
  </si>
  <si>
    <t>Equipment Under Control</t>
  </si>
  <si>
    <t>Industry Sectors</t>
  </si>
  <si>
    <t>Professional Roles and Responsibilities</t>
  </si>
  <si>
    <t>Organizational Roles</t>
  </si>
  <si>
    <t>Process Types</t>
  </si>
  <si>
    <t>Industrial Life-Cycles</t>
  </si>
  <si>
    <t>Facilities</t>
  </si>
  <si>
    <t>Engineering Diagrams</t>
  </si>
  <si>
    <t>Programmable control devices</t>
  </si>
  <si>
    <t>Control system software</t>
  </si>
  <si>
    <t>Alarms</t>
  </si>
  <si>
    <t>Operator interfaces</t>
  </si>
  <si>
    <t>Control paradigms</t>
  </si>
  <si>
    <t>Data acquisition</t>
  </si>
  <si>
    <t>Supervisory control</t>
  </si>
  <si>
    <t>Programming methods</t>
  </si>
  <si>
    <t>Process variables</t>
  </si>
  <si>
    <t>Process data historian</t>
  </si>
  <si>
    <t>Sensing elements</t>
  </si>
  <si>
    <t>Control devices</t>
  </si>
  <si>
    <t>Engineering laptop/workstation</t>
  </si>
  <si>
    <t>Safety Instrumented Functions</t>
  </si>
  <si>
    <t>Electrical Safety</t>
  </si>
  <si>
    <t>Safety/Hazards Assessment</t>
  </si>
  <si>
    <t>Common Failure Modes for Equipment Under Control</t>
  </si>
  <si>
    <t>Safe Work Procedures</t>
  </si>
  <si>
    <t>Lock-out Tag-out</t>
  </si>
  <si>
    <t>Personal Protective Equipment</t>
  </si>
  <si>
    <t>Valves</t>
  </si>
  <si>
    <t>Motors</t>
  </si>
  <si>
    <t>Pumps</t>
  </si>
  <si>
    <t>Variable frequency drives</t>
  </si>
  <si>
    <t>Generators</t>
  </si>
  <si>
    <t>Relays</t>
  </si>
  <si>
    <t>Breakers</t>
  </si>
  <si>
    <t>Transformers</t>
  </si>
  <si>
    <t>Industrial Communication Protocols</t>
  </si>
  <si>
    <t>Reference Architectures</t>
  </si>
  <si>
    <t>Transmitter Signals</t>
  </si>
  <si>
    <t>Fieldbuses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</si>
</sst>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9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D8459-B78A-7B4F-9DD2-54AEB6B0C1D9}">
  <dimension ref="A1:K49"/>
  <sheetViews>
    <sheetView tabSelected="1" workbookViewId="0">
      <selection activeCell="N18" sqref="N18"/>
    </sheetView>
  </sheetViews>
  <sheetFormatPr baseColWidth="10" defaultRowHeight="16" x14ac:dyDescent="0.2"/>
  <cols>
    <col min="1" max="1" width="13.33203125" customWidth="1"/>
    <col min="2" max="2" width="30" customWidth="1"/>
    <col min="4" max="4" width="13.8320312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1" t="s">
        <v>2</v>
      </c>
      <c r="I1" s="1" t="s">
        <v>3</v>
      </c>
      <c r="J1" s="1" t="s">
        <v>4</v>
      </c>
      <c r="K1" s="1" t="s">
        <v>5</v>
      </c>
    </row>
    <row r="2" spans="1:11" x14ac:dyDescent="0.2">
      <c r="A2" s="6" t="s">
        <v>7</v>
      </c>
      <c r="B2" s="3"/>
      <c r="C2" s="4">
        <v>87</v>
      </c>
      <c r="D2" s="4">
        <v>5</v>
      </c>
      <c r="E2" s="4">
        <v>1</v>
      </c>
      <c r="F2">
        <f>SUM(C2:E2)</f>
        <v>93</v>
      </c>
      <c r="H2" s="2">
        <f>C2/$F2</f>
        <v>0.93548387096774188</v>
      </c>
      <c r="I2" s="2">
        <f>D2/$F2</f>
        <v>5.3763440860215055E-2</v>
      </c>
      <c r="J2" s="2">
        <f>E2/$F2</f>
        <v>1.0752688172043012E-2</v>
      </c>
      <c r="K2" s="2">
        <f>F2/$F2</f>
        <v>1</v>
      </c>
    </row>
    <row r="3" spans="1:11" x14ac:dyDescent="0.2">
      <c r="B3" s="5" t="s">
        <v>18</v>
      </c>
      <c r="C3" s="4">
        <v>70</v>
      </c>
      <c r="D3" s="4">
        <v>1</v>
      </c>
      <c r="E3" s="4">
        <v>0</v>
      </c>
      <c r="F3">
        <f t="shared" ref="F3:F15" si="0">SUM(C3:E3)</f>
        <v>71</v>
      </c>
      <c r="H3" s="2">
        <f>C3/$F3</f>
        <v>0.9859154929577465</v>
      </c>
      <c r="I3" s="2">
        <f>D3/$F3</f>
        <v>1.4084507042253521E-2</v>
      </c>
      <c r="J3" s="2">
        <f>E3/$F3</f>
        <v>0</v>
      </c>
      <c r="K3" s="2">
        <f>F3/$F3</f>
        <v>1</v>
      </c>
    </row>
    <row r="4" spans="1:11" x14ac:dyDescent="0.2">
      <c r="B4" s="5" t="s">
        <v>19</v>
      </c>
      <c r="C4" s="4">
        <v>70</v>
      </c>
      <c r="D4" s="4">
        <v>1</v>
      </c>
      <c r="E4" s="4">
        <v>0</v>
      </c>
      <c r="F4">
        <f t="shared" si="0"/>
        <v>71</v>
      </c>
      <c r="H4" s="2">
        <f>C4/$F4</f>
        <v>0.9859154929577465</v>
      </c>
      <c r="I4" s="2">
        <f>D4/$F4</f>
        <v>1.4084507042253521E-2</v>
      </c>
      <c r="J4" s="2">
        <f>E4/$F4</f>
        <v>0</v>
      </c>
      <c r="K4" s="2">
        <f>F4/$F4</f>
        <v>1</v>
      </c>
    </row>
    <row r="5" spans="1:11" x14ac:dyDescent="0.2">
      <c r="B5" s="5" t="s">
        <v>20</v>
      </c>
      <c r="C5" s="4">
        <v>69</v>
      </c>
      <c r="D5" s="4">
        <v>2</v>
      </c>
      <c r="E5" s="4">
        <v>0</v>
      </c>
      <c r="F5">
        <f t="shared" si="0"/>
        <v>71</v>
      </c>
      <c r="H5" s="2">
        <f>C5/$F5</f>
        <v>0.971830985915493</v>
      </c>
      <c r="I5" s="2">
        <f>D5/$F5</f>
        <v>2.8169014084507043E-2</v>
      </c>
      <c r="J5" s="2">
        <f>E5/$F5</f>
        <v>0</v>
      </c>
      <c r="K5" s="2">
        <f>F5/$F5</f>
        <v>1</v>
      </c>
    </row>
    <row r="6" spans="1:11" x14ac:dyDescent="0.2">
      <c r="B6" s="5" t="s">
        <v>21</v>
      </c>
      <c r="C6" s="4">
        <v>69</v>
      </c>
      <c r="D6" s="4">
        <v>2</v>
      </c>
      <c r="E6" s="4">
        <v>0</v>
      </c>
      <c r="F6">
        <f t="shared" si="0"/>
        <v>71</v>
      </c>
      <c r="H6" s="2">
        <f>C6/$F6</f>
        <v>0.971830985915493</v>
      </c>
      <c r="I6" s="2">
        <f>D6/$F6</f>
        <v>2.8169014084507043E-2</v>
      </c>
      <c r="J6" s="2">
        <f>E6/$F6</f>
        <v>0</v>
      </c>
      <c r="K6" s="2">
        <f>F6/$F6</f>
        <v>1</v>
      </c>
    </row>
    <row r="7" spans="1:11" x14ac:dyDescent="0.2">
      <c r="B7" s="5" t="s">
        <v>22</v>
      </c>
      <c r="C7" s="4">
        <v>68</v>
      </c>
      <c r="D7" s="4">
        <v>3</v>
      </c>
      <c r="E7" s="4">
        <v>0</v>
      </c>
      <c r="F7">
        <f t="shared" si="0"/>
        <v>71</v>
      </c>
      <c r="H7" s="2">
        <f>C7/$F7</f>
        <v>0.95774647887323938</v>
      </c>
      <c r="I7" s="2">
        <f>D7/$F7</f>
        <v>4.2253521126760563E-2</v>
      </c>
      <c r="J7" s="2">
        <f>E7/$F7</f>
        <v>0</v>
      </c>
      <c r="K7" s="2">
        <f>F7/$F7</f>
        <v>1</v>
      </c>
    </row>
    <row r="8" spans="1:11" x14ac:dyDescent="0.2">
      <c r="B8" s="5" t="s">
        <v>23</v>
      </c>
      <c r="C8" s="4">
        <v>68</v>
      </c>
      <c r="D8" s="4">
        <v>2</v>
      </c>
      <c r="E8" s="4">
        <v>1</v>
      </c>
      <c r="F8">
        <f t="shared" si="0"/>
        <v>71</v>
      </c>
      <c r="H8" s="2">
        <f>C8/$F8</f>
        <v>0.95774647887323938</v>
      </c>
      <c r="I8" s="2">
        <f>D8/$F8</f>
        <v>2.8169014084507043E-2</v>
      </c>
      <c r="J8" s="2">
        <f>E8/$F8</f>
        <v>1.4084507042253521E-2</v>
      </c>
      <c r="K8" s="2">
        <f>F8/$F8</f>
        <v>1</v>
      </c>
    </row>
    <row r="9" spans="1:11" x14ac:dyDescent="0.2">
      <c r="B9" s="5" t="s">
        <v>24</v>
      </c>
      <c r="C9" s="4">
        <v>68</v>
      </c>
      <c r="D9" s="4">
        <v>1</v>
      </c>
      <c r="E9" s="4">
        <v>2</v>
      </c>
      <c r="F9">
        <f t="shared" si="0"/>
        <v>71</v>
      </c>
      <c r="H9" s="2">
        <f>C9/$F9</f>
        <v>0.95774647887323938</v>
      </c>
      <c r="I9" s="2">
        <f>D9/$F9</f>
        <v>1.4084507042253521E-2</v>
      </c>
      <c r="J9" s="2">
        <f>E9/$F9</f>
        <v>2.8169014084507043E-2</v>
      </c>
      <c r="K9" s="2">
        <f>F9/$F9</f>
        <v>1</v>
      </c>
    </row>
    <row r="10" spans="1:11" x14ac:dyDescent="0.2">
      <c r="B10" s="5" t="s">
        <v>25</v>
      </c>
      <c r="C10" s="4">
        <v>67</v>
      </c>
      <c r="D10" s="4">
        <v>3</v>
      </c>
      <c r="E10" s="4">
        <v>0</v>
      </c>
      <c r="F10">
        <f t="shared" si="0"/>
        <v>70</v>
      </c>
      <c r="H10" s="2">
        <f>C10/$F10</f>
        <v>0.95714285714285718</v>
      </c>
      <c r="I10" s="2">
        <f>D10/$F10</f>
        <v>4.2857142857142858E-2</v>
      </c>
      <c r="J10" s="2">
        <f>E10/$F10</f>
        <v>0</v>
      </c>
      <c r="K10" s="2">
        <f>F10/$F10</f>
        <v>1</v>
      </c>
    </row>
    <row r="11" spans="1:11" x14ac:dyDescent="0.2">
      <c r="B11" s="5" t="s">
        <v>26</v>
      </c>
      <c r="C11" s="4">
        <v>67</v>
      </c>
      <c r="D11" s="4">
        <v>1</v>
      </c>
      <c r="E11" s="4">
        <v>3</v>
      </c>
      <c r="F11">
        <f t="shared" si="0"/>
        <v>71</v>
      </c>
      <c r="H11" s="2">
        <f>C11/$F11</f>
        <v>0.94366197183098588</v>
      </c>
      <c r="I11" s="2">
        <f>D11/$F11</f>
        <v>1.4084507042253521E-2</v>
      </c>
      <c r="J11" s="2">
        <f>E11/$F11</f>
        <v>4.2253521126760563E-2</v>
      </c>
      <c r="K11" s="2">
        <f>F11/$F11</f>
        <v>1</v>
      </c>
    </row>
    <row r="12" spans="1:11" x14ac:dyDescent="0.2">
      <c r="B12" s="5" t="s">
        <v>27</v>
      </c>
      <c r="C12" s="4">
        <v>67</v>
      </c>
      <c r="D12" s="4">
        <v>1</v>
      </c>
      <c r="E12" s="4">
        <v>3</v>
      </c>
      <c r="F12">
        <f t="shared" si="0"/>
        <v>71</v>
      </c>
      <c r="H12" s="2">
        <f>C12/$F12</f>
        <v>0.94366197183098588</v>
      </c>
      <c r="I12" s="2">
        <f>D12/$F12</f>
        <v>1.4084507042253521E-2</v>
      </c>
      <c r="J12" s="2">
        <f>E12/$F12</f>
        <v>4.2253521126760563E-2</v>
      </c>
      <c r="K12" s="2">
        <f>F12/$F12</f>
        <v>1</v>
      </c>
    </row>
    <row r="13" spans="1:11" x14ac:dyDescent="0.2">
      <c r="B13" s="5" t="s">
        <v>28</v>
      </c>
      <c r="C13" s="4">
        <v>66</v>
      </c>
      <c r="D13" s="4">
        <v>5</v>
      </c>
      <c r="E13" s="4">
        <v>0</v>
      </c>
      <c r="F13">
        <f t="shared" si="0"/>
        <v>71</v>
      </c>
      <c r="H13" s="2">
        <f>C13/$F13</f>
        <v>0.92957746478873238</v>
      </c>
      <c r="I13" s="2">
        <f>D13/$F13</f>
        <v>7.0422535211267609E-2</v>
      </c>
      <c r="J13" s="2">
        <f>E13/$F13</f>
        <v>0</v>
      </c>
      <c r="K13" s="2">
        <f>F13/$F13</f>
        <v>1</v>
      </c>
    </row>
    <row r="14" spans="1:11" x14ac:dyDescent="0.2">
      <c r="B14" s="5" t="s">
        <v>29</v>
      </c>
      <c r="C14" s="4">
        <v>66</v>
      </c>
      <c r="D14" s="4">
        <v>4</v>
      </c>
      <c r="E14" s="4">
        <v>1</v>
      </c>
      <c r="F14">
        <f t="shared" si="0"/>
        <v>71</v>
      </c>
      <c r="H14" s="2">
        <f>C14/$F14</f>
        <v>0.92957746478873238</v>
      </c>
      <c r="I14" s="2">
        <f>D14/$F14</f>
        <v>5.6338028169014086E-2</v>
      </c>
      <c r="J14" s="2">
        <f>E14/$F14</f>
        <v>1.4084507042253521E-2</v>
      </c>
      <c r="K14" s="2">
        <f>F14/$F14</f>
        <v>1</v>
      </c>
    </row>
    <row r="15" spans="1:11" x14ac:dyDescent="0.2">
      <c r="B15" s="5" t="s">
        <v>30</v>
      </c>
      <c r="C15" s="4">
        <v>65</v>
      </c>
      <c r="D15" s="4">
        <v>4</v>
      </c>
      <c r="E15" s="4">
        <v>2</v>
      </c>
      <c r="F15">
        <f t="shared" si="0"/>
        <v>71</v>
      </c>
      <c r="H15" s="2">
        <f>C15/$F15</f>
        <v>0.91549295774647887</v>
      </c>
      <c r="I15" s="2">
        <f>D15/$F15</f>
        <v>5.6338028169014086E-2</v>
      </c>
      <c r="J15" s="2">
        <f>E15/$F15</f>
        <v>2.8169014084507043E-2</v>
      </c>
      <c r="K15" s="2">
        <f>F15/$F15</f>
        <v>1</v>
      </c>
    </row>
    <row r="16" spans="1:11" x14ac:dyDescent="0.2">
      <c r="B16" s="5"/>
      <c r="C16" s="4"/>
      <c r="D16" s="4"/>
      <c r="E16" s="4"/>
      <c r="H16" s="2"/>
      <c r="I16" s="2"/>
      <c r="J16" s="2"/>
      <c r="K16" s="2"/>
    </row>
    <row r="17" spans="1:11" x14ac:dyDescent="0.2">
      <c r="A17" s="6" t="s">
        <v>8</v>
      </c>
      <c r="B17" s="3"/>
      <c r="C17" s="4">
        <v>84</v>
      </c>
      <c r="D17" s="4">
        <v>7</v>
      </c>
      <c r="E17" s="4">
        <v>2</v>
      </c>
      <c r="F17">
        <f>SUM(C17:E17)</f>
        <v>93</v>
      </c>
      <c r="H17" s="2">
        <f>C17/$F17</f>
        <v>0.90322580645161288</v>
      </c>
      <c r="I17" s="2">
        <f>D17/$F17</f>
        <v>7.5268817204301078E-2</v>
      </c>
      <c r="J17" s="2">
        <f>E17/$F17</f>
        <v>2.1505376344086023E-2</v>
      </c>
      <c r="K17" s="2">
        <f>F17/$F17</f>
        <v>1</v>
      </c>
    </row>
    <row r="18" spans="1:11" x14ac:dyDescent="0.2">
      <c r="B18" s="5" t="s">
        <v>46</v>
      </c>
      <c r="C18" s="4">
        <v>69</v>
      </c>
      <c r="D18" s="4">
        <v>1</v>
      </c>
      <c r="E18" s="4">
        <v>0</v>
      </c>
      <c r="F18">
        <f t="shared" ref="F18:F21" si="1">SUM(C18:E18)</f>
        <v>70</v>
      </c>
      <c r="H18" s="2">
        <f t="shared" ref="H18:H21" si="2">C18/$F18</f>
        <v>0.98571428571428577</v>
      </c>
      <c r="I18" s="2">
        <f t="shared" ref="I18:I21" si="3">D18/$F18</f>
        <v>1.4285714285714285E-2</v>
      </c>
      <c r="J18" s="2">
        <f t="shared" ref="J18:J21" si="4">E18/$F18</f>
        <v>0</v>
      </c>
      <c r="K18" s="2">
        <f t="shared" ref="K18:K21" si="5">F18/$F18</f>
        <v>1</v>
      </c>
    </row>
    <row r="19" spans="1:11" x14ac:dyDescent="0.2">
      <c r="B19" s="5" t="s">
        <v>47</v>
      </c>
      <c r="C19" s="4">
        <v>68</v>
      </c>
      <c r="D19" s="4">
        <v>1</v>
      </c>
      <c r="E19" s="4">
        <v>1</v>
      </c>
      <c r="F19">
        <f t="shared" si="1"/>
        <v>70</v>
      </c>
      <c r="H19" s="2">
        <f t="shared" si="2"/>
        <v>0.97142857142857142</v>
      </c>
      <c r="I19" s="2">
        <f t="shared" si="3"/>
        <v>1.4285714285714285E-2</v>
      </c>
      <c r="J19" s="2">
        <f t="shared" si="4"/>
        <v>1.4285714285714285E-2</v>
      </c>
      <c r="K19" s="2">
        <f t="shared" si="5"/>
        <v>1</v>
      </c>
    </row>
    <row r="20" spans="1:11" x14ac:dyDescent="0.2">
      <c r="B20" s="5" t="s">
        <v>48</v>
      </c>
      <c r="C20" s="4">
        <v>66</v>
      </c>
      <c r="D20" s="4">
        <v>1</v>
      </c>
      <c r="E20" s="4">
        <v>3</v>
      </c>
      <c r="F20">
        <f t="shared" si="1"/>
        <v>70</v>
      </c>
      <c r="H20" s="2">
        <f t="shared" si="2"/>
        <v>0.94285714285714284</v>
      </c>
      <c r="I20" s="2">
        <f t="shared" si="3"/>
        <v>1.4285714285714285E-2</v>
      </c>
      <c r="J20" s="2">
        <f t="shared" si="4"/>
        <v>4.2857142857142858E-2</v>
      </c>
      <c r="K20" s="2">
        <f t="shared" si="5"/>
        <v>1</v>
      </c>
    </row>
    <row r="21" spans="1:11" x14ac:dyDescent="0.2">
      <c r="B21" s="5" t="s">
        <v>49</v>
      </c>
      <c r="C21" s="4">
        <v>60</v>
      </c>
      <c r="D21" s="4">
        <v>0</v>
      </c>
      <c r="E21" s="4">
        <v>3</v>
      </c>
      <c r="F21">
        <f t="shared" si="1"/>
        <v>63</v>
      </c>
      <c r="H21" s="2">
        <f t="shared" si="2"/>
        <v>0.95238095238095233</v>
      </c>
      <c r="I21" s="2">
        <f t="shared" si="3"/>
        <v>0</v>
      </c>
      <c r="J21" s="2">
        <f t="shared" si="4"/>
        <v>4.7619047619047616E-2</v>
      </c>
      <c r="K21" s="2">
        <f t="shared" si="5"/>
        <v>1</v>
      </c>
    </row>
    <row r="23" spans="1:11" x14ac:dyDescent="0.2">
      <c r="A23" s="3" t="s">
        <v>9</v>
      </c>
      <c r="B23" s="3"/>
      <c r="C23" s="4">
        <v>80</v>
      </c>
      <c r="D23" s="4">
        <v>9</v>
      </c>
      <c r="E23" s="4">
        <v>4</v>
      </c>
      <c r="F23">
        <f>SUM(C23:E23)</f>
        <v>93</v>
      </c>
      <c r="H23" s="2">
        <f>C23/$F23</f>
        <v>0.86021505376344087</v>
      </c>
      <c r="I23" s="2">
        <f>D23/$F23</f>
        <v>9.6774193548387094E-2</v>
      </c>
      <c r="J23" s="2">
        <f>E23/$F23</f>
        <v>4.3010752688172046E-2</v>
      </c>
      <c r="K23" s="2">
        <f>F23/$F23</f>
        <v>1</v>
      </c>
    </row>
    <row r="24" spans="1:11" x14ac:dyDescent="0.2">
      <c r="B24" s="5" t="s">
        <v>31</v>
      </c>
      <c r="C24" s="4">
        <v>66</v>
      </c>
      <c r="D24" s="4">
        <v>1</v>
      </c>
      <c r="E24" s="4">
        <v>1</v>
      </c>
      <c r="F24">
        <f t="shared" ref="F24:F30" si="6">SUM(C24:E24)</f>
        <v>68</v>
      </c>
      <c r="H24" s="2">
        <f t="shared" ref="H24:H30" si="7">C24/$F24</f>
        <v>0.97058823529411764</v>
      </c>
      <c r="I24" s="2">
        <f t="shared" ref="I24:I30" si="8">D24/$F24</f>
        <v>1.4705882352941176E-2</v>
      </c>
      <c r="J24" s="2">
        <f t="shared" ref="J24:J30" si="9">E24/$F24</f>
        <v>1.4705882352941176E-2</v>
      </c>
      <c r="K24" s="2">
        <f t="shared" ref="K24:K30" si="10">F24/$F24</f>
        <v>1</v>
      </c>
    </row>
    <row r="25" spans="1:11" x14ac:dyDescent="0.2">
      <c r="B25" s="5" t="s">
        <v>32</v>
      </c>
      <c r="C25" s="4">
        <v>66</v>
      </c>
      <c r="D25" s="4">
        <v>0</v>
      </c>
      <c r="E25" s="4">
        <v>2</v>
      </c>
      <c r="F25">
        <f t="shared" si="6"/>
        <v>68</v>
      </c>
      <c r="H25" s="2">
        <f t="shared" si="7"/>
        <v>0.97058823529411764</v>
      </c>
      <c r="I25" s="2">
        <f t="shared" si="8"/>
        <v>0</v>
      </c>
      <c r="J25" s="2">
        <f t="shared" si="9"/>
        <v>2.9411764705882353E-2</v>
      </c>
      <c r="K25" s="2">
        <f t="shared" si="10"/>
        <v>1</v>
      </c>
    </row>
    <row r="26" spans="1:11" x14ac:dyDescent="0.2">
      <c r="B26" s="5" t="s">
        <v>33</v>
      </c>
      <c r="C26" s="4">
        <v>65</v>
      </c>
      <c r="D26" s="4">
        <v>0</v>
      </c>
      <c r="E26" s="4">
        <v>3</v>
      </c>
      <c r="F26">
        <f t="shared" si="6"/>
        <v>68</v>
      </c>
      <c r="H26" s="2">
        <f t="shared" si="7"/>
        <v>0.95588235294117652</v>
      </c>
      <c r="I26" s="2">
        <f t="shared" si="8"/>
        <v>0</v>
      </c>
      <c r="J26" s="2">
        <f t="shared" si="9"/>
        <v>4.4117647058823532E-2</v>
      </c>
      <c r="K26" s="2">
        <f t="shared" si="10"/>
        <v>1</v>
      </c>
    </row>
    <row r="27" spans="1:11" ht="32" x14ac:dyDescent="0.2">
      <c r="B27" s="5" t="s">
        <v>34</v>
      </c>
      <c r="C27" s="4">
        <v>65</v>
      </c>
      <c r="D27" s="4">
        <v>1</v>
      </c>
      <c r="E27" s="4">
        <v>2</v>
      </c>
      <c r="F27">
        <f t="shared" si="6"/>
        <v>68</v>
      </c>
      <c r="H27" s="2">
        <f t="shared" si="7"/>
        <v>0.95588235294117652</v>
      </c>
      <c r="I27" s="2">
        <f t="shared" si="8"/>
        <v>1.4705882352941176E-2</v>
      </c>
      <c r="J27" s="2">
        <f t="shared" si="9"/>
        <v>2.9411764705882353E-2</v>
      </c>
      <c r="K27" s="2">
        <f t="shared" si="10"/>
        <v>1</v>
      </c>
    </row>
    <row r="28" spans="1:11" x14ac:dyDescent="0.2">
      <c r="B28" s="5" t="s">
        <v>35</v>
      </c>
      <c r="C28" s="4">
        <v>63</v>
      </c>
      <c r="D28" s="4">
        <v>1</v>
      </c>
      <c r="E28" s="4">
        <v>4</v>
      </c>
      <c r="F28">
        <f t="shared" si="6"/>
        <v>68</v>
      </c>
      <c r="H28" s="2">
        <f t="shared" si="7"/>
        <v>0.92647058823529416</v>
      </c>
      <c r="I28" s="2">
        <f t="shared" si="8"/>
        <v>1.4705882352941176E-2</v>
      </c>
      <c r="J28" s="2">
        <f t="shared" si="9"/>
        <v>5.8823529411764705E-2</v>
      </c>
      <c r="K28" s="2">
        <f t="shared" si="10"/>
        <v>1</v>
      </c>
    </row>
    <row r="29" spans="1:11" x14ac:dyDescent="0.2">
      <c r="B29" s="5" t="s">
        <v>36</v>
      </c>
      <c r="C29" s="4">
        <v>62</v>
      </c>
      <c r="D29" s="4">
        <v>1</v>
      </c>
      <c r="E29" s="4">
        <v>5</v>
      </c>
      <c r="F29">
        <f t="shared" si="6"/>
        <v>68</v>
      </c>
      <c r="H29" s="2">
        <f t="shared" si="7"/>
        <v>0.91176470588235292</v>
      </c>
      <c r="I29" s="2">
        <f t="shared" si="8"/>
        <v>1.4705882352941176E-2</v>
      </c>
      <c r="J29" s="2">
        <f t="shared" si="9"/>
        <v>7.3529411764705885E-2</v>
      </c>
      <c r="K29" s="2">
        <f t="shared" si="10"/>
        <v>1</v>
      </c>
    </row>
    <row r="30" spans="1:11" x14ac:dyDescent="0.2">
      <c r="B30" s="5" t="s">
        <v>37</v>
      </c>
      <c r="C30" s="4">
        <v>61</v>
      </c>
      <c r="D30" s="4">
        <v>0</v>
      </c>
      <c r="E30" s="4">
        <v>7</v>
      </c>
      <c r="F30">
        <f t="shared" si="6"/>
        <v>68</v>
      </c>
      <c r="H30" s="2">
        <f t="shared" si="7"/>
        <v>0.8970588235294118</v>
      </c>
      <c r="I30" s="2">
        <f t="shared" si="8"/>
        <v>0</v>
      </c>
      <c r="J30" s="2">
        <f t="shared" si="9"/>
        <v>0.10294117647058823</v>
      </c>
      <c r="K30" s="2">
        <f t="shared" si="10"/>
        <v>1</v>
      </c>
    </row>
    <row r="32" spans="1:11" x14ac:dyDescent="0.2">
      <c r="A32" s="6" t="s">
        <v>10</v>
      </c>
      <c r="B32" s="3"/>
      <c r="C32" s="4">
        <v>79</v>
      </c>
      <c r="D32" s="4">
        <v>10</v>
      </c>
      <c r="E32" s="4">
        <v>4</v>
      </c>
      <c r="F32">
        <f>SUM(C32:E32)</f>
        <v>93</v>
      </c>
      <c r="H32" s="2">
        <f>C32/$F32</f>
        <v>0.84946236559139787</v>
      </c>
      <c r="I32" s="2">
        <f>D32/$F32</f>
        <v>0.10752688172043011</v>
      </c>
      <c r="J32" s="2">
        <f>E32/$F32</f>
        <v>4.3010752688172046E-2</v>
      </c>
      <c r="K32" s="2">
        <f>F32/$F32</f>
        <v>1</v>
      </c>
    </row>
    <row r="33" spans="1:11" x14ac:dyDescent="0.2">
      <c r="B33" s="5" t="s">
        <v>38</v>
      </c>
      <c r="C33" s="4">
        <v>67</v>
      </c>
      <c r="D33" s="4">
        <v>2</v>
      </c>
      <c r="E33" s="4">
        <v>1</v>
      </c>
      <c r="F33">
        <f t="shared" ref="F33:F40" si="11">SUM(C33:E33)</f>
        <v>70</v>
      </c>
      <c r="H33" s="2">
        <f t="shared" ref="H33:H40" si="12">C33/$F33</f>
        <v>0.95714285714285718</v>
      </c>
      <c r="I33" s="2">
        <f t="shared" ref="I33:I40" si="13">D33/$F33</f>
        <v>2.8571428571428571E-2</v>
      </c>
      <c r="J33" s="2">
        <f t="shared" ref="J33:J40" si="14">E33/$F33</f>
        <v>1.4285714285714285E-2</v>
      </c>
      <c r="K33" s="2">
        <f t="shared" ref="K33:K40" si="15">F33/$F33</f>
        <v>1</v>
      </c>
    </row>
    <row r="34" spans="1:11" x14ac:dyDescent="0.2">
      <c r="B34" s="5" t="s">
        <v>39</v>
      </c>
      <c r="C34" s="4">
        <v>66</v>
      </c>
      <c r="D34" s="4">
        <v>2</v>
      </c>
      <c r="E34" s="4">
        <v>2</v>
      </c>
      <c r="F34">
        <f t="shared" si="11"/>
        <v>70</v>
      </c>
      <c r="H34" s="2">
        <f t="shared" si="12"/>
        <v>0.94285714285714284</v>
      </c>
      <c r="I34" s="2">
        <f t="shared" si="13"/>
        <v>2.8571428571428571E-2</v>
      </c>
      <c r="J34" s="2">
        <f t="shared" si="14"/>
        <v>2.8571428571428571E-2</v>
      </c>
      <c r="K34" s="2">
        <f t="shared" si="15"/>
        <v>1</v>
      </c>
    </row>
    <row r="35" spans="1:11" x14ac:dyDescent="0.2">
      <c r="B35" s="5" t="s">
        <v>40</v>
      </c>
      <c r="C35" s="4">
        <v>66</v>
      </c>
      <c r="D35" s="4">
        <v>2</v>
      </c>
      <c r="E35" s="4">
        <v>2</v>
      </c>
      <c r="F35">
        <f t="shared" si="11"/>
        <v>70</v>
      </c>
      <c r="H35" s="2">
        <f t="shared" si="12"/>
        <v>0.94285714285714284</v>
      </c>
      <c r="I35" s="2">
        <f t="shared" si="13"/>
        <v>2.8571428571428571E-2</v>
      </c>
      <c r="J35" s="2">
        <f t="shared" si="14"/>
        <v>2.8571428571428571E-2</v>
      </c>
      <c r="K35" s="2">
        <f t="shared" si="15"/>
        <v>1</v>
      </c>
    </row>
    <row r="36" spans="1:11" x14ac:dyDescent="0.2">
      <c r="B36" s="5" t="s">
        <v>41</v>
      </c>
      <c r="C36" s="4">
        <v>65</v>
      </c>
      <c r="D36" s="4">
        <v>2</v>
      </c>
      <c r="E36" s="4">
        <v>3</v>
      </c>
      <c r="F36">
        <f t="shared" si="11"/>
        <v>70</v>
      </c>
      <c r="H36" s="2">
        <f t="shared" si="12"/>
        <v>0.9285714285714286</v>
      </c>
      <c r="I36" s="2">
        <f t="shared" si="13"/>
        <v>2.8571428571428571E-2</v>
      </c>
      <c r="J36" s="2">
        <f t="shared" si="14"/>
        <v>4.2857142857142858E-2</v>
      </c>
      <c r="K36" s="2">
        <f t="shared" si="15"/>
        <v>1</v>
      </c>
    </row>
    <row r="37" spans="1:11" x14ac:dyDescent="0.2">
      <c r="B37" s="5" t="s">
        <v>42</v>
      </c>
      <c r="C37" s="4">
        <v>65</v>
      </c>
      <c r="D37" s="4">
        <v>1</v>
      </c>
      <c r="E37" s="4">
        <v>3</v>
      </c>
      <c r="F37">
        <f t="shared" si="11"/>
        <v>69</v>
      </c>
      <c r="H37" s="2">
        <f t="shared" si="12"/>
        <v>0.94202898550724634</v>
      </c>
      <c r="I37" s="2">
        <f t="shared" si="13"/>
        <v>1.4492753623188406E-2</v>
      </c>
      <c r="J37" s="2">
        <f t="shared" si="14"/>
        <v>4.3478260869565216E-2</v>
      </c>
      <c r="K37" s="2">
        <f t="shared" si="15"/>
        <v>1</v>
      </c>
    </row>
    <row r="38" spans="1:11" x14ac:dyDescent="0.2">
      <c r="B38" s="5" t="s">
        <v>43</v>
      </c>
      <c r="C38" s="4">
        <v>64</v>
      </c>
      <c r="D38" s="4">
        <v>5</v>
      </c>
      <c r="E38" s="4">
        <v>1</v>
      </c>
      <c r="F38">
        <f t="shared" si="11"/>
        <v>70</v>
      </c>
      <c r="H38" s="2">
        <f t="shared" si="12"/>
        <v>0.91428571428571426</v>
      </c>
      <c r="I38" s="2">
        <f t="shared" si="13"/>
        <v>7.1428571428571425E-2</v>
      </c>
      <c r="J38" s="2">
        <f t="shared" si="14"/>
        <v>1.4285714285714285E-2</v>
      </c>
      <c r="K38" s="2">
        <f t="shared" si="15"/>
        <v>1</v>
      </c>
    </row>
    <row r="39" spans="1:11" x14ac:dyDescent="0.2">
      <c r="B39" s="5" t="s">
        <v>44</v>
      </c>
      <c r="C39" s="4">
        <v>64</v>
      </c>
      <c r="D39" s="4">
        <v>2</v>
      </c>
      <c r="E39" s="4">
        <v>4</v>
      </c>
      <c r="F39">
        <f t="shared" si="11"/>
        <v>70</v>
      </c>
      <c r="H39" s="2">
        <f t="shared" si="12"/>
        <v>0.91428571428571426</v>
      </c>
      <c r="I39" s="2">
        <f t="shared" si="13"/>
        <v>2.8571428571428571E-2</v>
      </c>
      <c r="J39" s="2">
        <f t="shared" si="14"/>
        <v>5.7142857142857141E-2</v>
      </c>
      <c r="K39" s="2">
        <f t="shared" si="15"/>
        <v>1</v>
      </c>
    </row>
    <row r="40" spans="1:11" x14ac:dyDescent="0.2">
      <c r="B40" s="5" t="s">
        <v>45</v>
      </c>
      <c r="C40" s="4">
        <v>63</v>
      </c>
      <c r="D40" s="4">
        <v>1</v>
      </c>
      <c r="E40" s="4">
        <v>5</v>
      </c>
      <c r="F40">
        <f t="shared" si="11"/>
        <v>69</v>
      </c>
      <c r="H40" s="2">
        <f t="shared" si="12"/>
        <v>0.91304347826086951</v>
      </c>
      <c r="I40" s="2">
        <f t="shared" si="13"/>
        <v>1.4492753623188406E-2</v>
      </c>
      <c r="J40" s="2">
        <f t="shared" si="14"/>
        <v>7.2463768115942032E-2</v>
      </c>
      <c r="K40" s="2">
        <f t="shared" si="15"/>
        <v>1</v>
      </c>
    </row>
    <row r="42" spans="1:11" x14ac:dyDescent="0.2">
      <c r="A42" s="6" t="s">
        <v>6</v>
      </c>
      <c r="B42" s="3"/>
      <c r="C42" s="4">
        <v>75</v>
      </c>
      <c r="D42" s="4">
        <v>15</v>
      </c>
      <c r="E42" s="4">
        <v>2</v>
      </c>
      <c r="F42">
        <f>SUM(C42:E42)</f>
        <v>92</v>
      </c>
      <c r="H42" s="2">
        <f>C42/$F42</f>
        <v>0.81521739130434778</v>
      </c>
      <c r="I42" s="2">
        <f>D42/$F42</f>
        <v>0.16304347826086957</v>
      </c>
      <c r="J42" s="2">
        <f>E42/$F42</f>
        <v>2.1739130434782608E-2</v>
      </c>
      <c r="K42" s="2">
        <f>F42/$F42</f>
        <v>1</v>
      </c>
    </row>
    <row r="43" spans="1:11" x14ac:dyDescent="0.2">
      <c r="B43" t="s">
        <v>11</v>
      </c>
      <c r="C43">
        <v>75</v>
      </c>
      <c r="D43">
        <v>2</v>
      </c>
      <c r="E43">
        <v>0</v>
      </c>
      <c r="F43">
        <f t="shared" ref="F43:F49" si="16">SUM(C43:E43)</f>
        <v>77</v>
      </c>
      <c r="H43" s="2">
        <f>C43/$F43</f>
        <v>0.97402597402597402</v>
      </c>
      <c r="I43" s="2">
        <f>D43/$F43</f>
        <v>2.5974025974025976E-2</v>
      </c>
      <c r="J43" s="2">
        <f>E43/$F43</f>
        <v>0</v>
      </c>
      <c r="K43" s="2">
        <f>F43/$F43</f>
        <v>1</v>
      </c>
    </row>
    <row r="44" spans="1:11" x14ac:dyDescent="0.2">
      <c r="B44" t="s">
        <v>12</v>
      </c>
      <c r="C44">
        <v>74</v>
      </c>
      <c r="D44">
        <v>3</v>
      </c>
      <c r="E44">
        <v>0</v>
      </c>
      <c r="F44">
        <f t="shared" si="16"/>
        <v>77</v>
      </c>
      <c r="H44" s="2">
        <f>C44/$F44</f>
        <v>0.96103896103896103</v>
      </c>
      <c r="I44" s="2">
        <f>D44/$F44</f>
        <v>3.896103896103896E-2</v>
      </c>
      <c r="J44" s="2">
        <f>E44/$F44</f>
        <v>0</v>
      </c>
      <c r="K44" s="2">
        <f>F44/$F44</f>
        <v>1</v>
      </c>
    </row>
    <row r="45" spans="1:11" x14ac:dyDescent="0.2">
      <c r="B45" t="s">
        <v>13</v>
      </c>
      <c r="C45">
        <v>74</v>
      </c>
      <c r="D45">
        <v>0</v>
      </c>
      <c r="E45">
        <v>3</v>
      </c>
      <c r="F45">
        <f t="shared" si="16"/>
        <v>77</v>
      </c>
      <c r="H45" s="2">
        <f>C45/$F45</f>
        <v>0.96103896103896103</v>
      </c>
      <c r="I45" s="2">
        <f>D45/$F45</f>
        <v>0</v>
      </c>
      <c r="J45" s="2">
        <f>E45/$F45</f>
        <v>3.896103896103896E-2</v>
      </c>
      <c r="K45" s="2">
        <f>F45/$F45</f>
        <v>1</v>
      </c>
    </row>
    <row r="46" spans="1:11" x14ac:dyDescent="0.2">
      <c r="B46" t="s">
        <v>14</v>
      </c>
      <c r="C46">
        <v>74</v>
      </c>
      <c r="D46">
        <v>2</v>
      </c>
      <c r="E46">
        <v>2</v>
      </c>
      <c r="F46">
        <f t="shared" si="16"/>
        <v>78</v>
      </c>
      <c r="H46" s="2">
        <f>C46/$F46</f>
        <v>0.94871794871794868</v>
      </c>
      <c r="I46" s="2">
        <f>D46/$F46</f>
        <v>2.564102564102564E-2</v>
      </c>
      <c r="J46" s="2">
        <f>E46/$F46</f>
        <v>2.564102564102564E-2</v>
      </c>
      <c r="K46" s="2">
        <f>F46/$F46</f>
        <v>1</v>
      </c>
    </row>
    <row r="47" spans="1:11" x14ac:dyDescent="0.2">
      <c r="B47" t="s">
        <v>15</v>
      </c>
      <c r="C47">
        <v>74</v>
      </c>
      <c r="D47">
        <v>2</v>
      </c>
      <c r="E47">
        <v>1</v>
      </c>
      <c r="F47">
        <f t="shared" si="16"/>
        <v>77</v>
      </c>
      <c r="H47" s="2">
        <f>C47/$F47</f>
        <v>0.96103896103896103</v>
      </c>
      <c r="I47" s="2">
        <f>D47/$F47</f>
        <v>2.5974025974025976E-2</v>
      </c>
      <c r="J47" s="2">
        <f>E47/$F47</f>
        <v>1.2987012987012988E-2</v>
      </c>
      <c r="K47" s="2">
        <f>F47/$F47</f>
        <v>1</v>
      </c>
    </row>
    <row r="48" spans="1:11" x14ac:dyDescent="0.2">
      <c r="B48" t="s">
        <v>16</v>
      </c>
      <c r="C48">
        <v>73</v>
      </c>
      <c r="D48">
        <v>4</v>
      </c>
      <c r="E48">
        <v>0</v>
      </c>
      <c r="F48">
        <f t="shared" si="16"/>
        <v>77</v>
      </c>
      <c r="H48" s="2">
        <f>C48/$F48</f>
        <v>0.94805194805194803</v>
      </c>
      <c r="I48" s="2">
        <f>D48/$F48</f>
        <v>5.1948051948051951E-2</v>
      </c>
      <c r="J48" s="2">
        <f>E48/$F48</f>
        <v>0</v>
      </c>
      <c r="K48" s="2">
        <f>F48/$F48</f>
        <v>1</v>
      </c>
    </row>
    <row r="49" spans="2:11" x14ac:dyDescent="0.2">
      <c r="B49" t="s">
        <v>17</v>
      </c>
      <c r="C49">
        <v>71</v>
      </c>
      <c r="D49">
        <v>4</v>
      </c>
      <c r="E49">
        <v>1</v>
      </c>
      <c r="F49">
        <f t="shared" si="16"/>
        <v>76</v>
      </c>
      <c r="H49" s="2">
        <f>C49/$F49</f>
        <v>0.93421052631578949</v>
      </c>
      <c r="I49" s="2">
        <f>D49/$F49</f>
        <v>5.2631578947368418E-2</v>
      </c>
      <c r="J49" s="2">
        <f>E49/$F49</f>
        <v>1.3157894736842105E-2</v>
      </c>
      <c r="K49" s="2">
        <f>F49/$F49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McBride</dc:creator>
  <cp:lastModifiedBy>Sean McBride</cp:lastModifiedBy>
  <dcterms:created xsi:type="dcterms:W3CDTF">2022-12-28T21:27:52Z</dcterms:created>
  <dcterms:modified xsi:type="dcterms:W3CDTF">2022-12-29T17:43:21Z</dcterms:modified>
</cp:coreProperties>
</file>